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00" windowHeight="7560" activeTab="0"/>
  </bookViews>
  <sheets>
    <sheet name="Sheet2" sheetId="1" r:id="rId1"/>
    <sheet name="Sheet3" sheetId="2" r:id="rId2"/>
  </sheets>
  <definedNames>
    <definedName name="_xlnm.Print_Area" localSheetId="0">'Sheet2'!$A$1:$K$79</definedName>
    <definedName name="_xlnm.Print_Titles" localSheetId="0">'Sheet2'!$1:$1</definedName>
  </definedNames>
  <calcPr fullCalcOnLoad="1"/>
</workbook>
</file>

<file path=xl/sharedStrings.xml><?xml version="1.0" encoding="utf-8"?>
<sst xmlns="http://schemas.openxmlformats.org/spreadsheetml/2006/main" count="89" uniqueCount="89">
  <si>
    <t>MUNICIPIO</t>
  </si>
  <si>
    <t>Adjuntas</t>
  </si>
  <si>
    <t>Aguada</t>
  </si>
  <si>
    <t>Aguadilla</t>
  </si>
  <si>
    <t>Aguas Buenas</t>
  </si>
  <si>
    <t>Aibonito</t>
  </si>
  <si>
    <t>Arecibo</t>
  </si>
  <si>
    <t>Arroyo</t>
  </si>
  <si>
    <t>Añasco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</si>
  <si>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</si>
  <si>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</si>
  <si>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</si>
  <si>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</si>
  <si>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</si>
  <si>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</si>
  <si>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</si>
  <si>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</si>
  <si>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</si>
  <si>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</si>
  <si>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</si>
  <si>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</si>
  <si>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</si>
  <si>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</si>
  <si>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</si>
  <si>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</si>
  <si>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</si>
  <si>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</si>
  <si>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</si>
  <si>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</si>
  <si>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Guayama</t>
  </si>
  <si>
    <t>Guayanilla</t>
  </si>
  <si>
    <t>Guaynabo</t>
  </si>
  <si>
    <t>Gurabo</t>
  </si>
  <si>
    <t>Guánica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</si>
  <si>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</si>
  <si>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</si>
  <si>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</si>
  <si>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</si>
  <si>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</si>
  <si>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</si>
  <si>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</si>
  <si>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</si>
  <si>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</si>
  <si>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</si>
  <si>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</si>
  <si>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Loíza</t>
  </si>
  <si>
    <t>Luquillo</t>
  </si>
  <si>
    <t>Manatí</t>
  </si>
  <si>
    <t>Maricao</t>
  </si>
  <si>
    <t>Maunabo</t>
  </si>
  <si>
    <t>Mayagüez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</si>
  <si>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</si>
  <si>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</si>
  <si>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</si>
  <si>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</si>
  <si>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</si>
  <si>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</si>
  <si>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</si>
  <si>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</si>
  <si>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</si>
  <si>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Rincón</t>
  </si>
  <si>
    <t>Río Grande</t>
  </si>
  <si>
    <t>Sabana Grande</t>
  </si>
  <si>
    <t>Salinas</t>
  </si>
  <si>
    <t>San Germán</t>
  </si>
  <si>
    <t>San Juan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</si>
  <si>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</si>
  <si>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</si>
  <si>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</si>
  <si>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</si>
  <si>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</si>
  <si>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</si>
  <si>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</si>
  <si>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</si>
  <si>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</si>
  <si>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</si>
  <si>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</si>
  <si>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</si>
  <si>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</si>
  <si>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Elevación promedio metros</t>
  </si>
  <si>
    <t>Elevación Máxima metros</t>
  </si>
  <si>
    <t>Elevación Mínima metros</t>
  </si>
  <si>
    <t>Área en kilómetros cuadrados</t>
  </si>
  <si>
    <t>Rango en metros</t>
  </si>
  <si>
    <r>
      <t xml:space="preserve">Elevación Mínima </t>
    </r>
    <r>
      <rPr>
        <i/>
        <sz val="11"/>
        <color indexed="8"/>
        <rFont val="Calibri"/>
        <family val="2"/>
      </rPr>
      <t>pies</t>
    </r>
  </si>
  <si>
    <r>
      <t xml:space="preserve">Elevación Máxima </t>
    </r>
    <r>
      <rPr>
        <i/>
        <sz val="11"/>
        <color indexed="8"/>
        <rFont val="Calibri"/>
        <family val="2"/>
      </rPr>
      <t>pies</t>
    </r>
  </si>
  <si>
    <r>
      <t xml:space="preserve">Elevación promedio </t>
    </r>
    <r>
      <rPr>
        <i/>
        <sz val="11"/>
        <color indexed="8"/>
        <rFont val="Calibri"/>
        <family val="2"/>
      </rPr>
      <t>pies</t>
    </r>
  </si>
  <si>
    <r>
      <t xml:space="preserve">Rango en </t>
    </r>
    <r>
      <rPr>
        <i/>
        <sz val="11"/>
        <color indexed="8"/>
        <rFont val="Calibri"/>
        <family val="2"/>
      </rPr>
      <t>pies</t>
    </r>
  </si>
  <si>
    <r>
      <t xml:space="preserve">Área en </t>
    </r>
    <r>
      <rPr>
        <i/>
        <sz val="11"/>
        <color indexed="8"/>
        <rFont val="Calibri"/>
        <family val="2"/>
      </rPr>
      <t>millas</t>
    </r>
    <r>
      <rPr>
        <sz val="11"/>
        <color theme="1"/>
        <rFont val="Calibri"/>
        <family val="2"/>
      </rPr>
      <t xml:space="preserve"> cuadradas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</si>
</sst>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33" borderId="0" xfId="0" applyFill="1" applyAlignment="1">
      <alignment wrapText="1"/>
    </xf>
    <xf numFmtId="164" fontId="0" fillId="33" borderId="0" xfId="0" applyNumberFormat="1" applyFill="1" applyAlignment="1">
      <alignment horizontal="center" wrapText="1"/>
    </xf>
    <xf numFmtId="3" fontId="0" fillId="33" borderId="0" xfId="0" applyNumberForma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3" displayName="Table3" ref="A1:K79" totalsRowShown="0">
  <autoFilter ref="A1:K79"/>
  <tableColumns count="11">
    <tableColumn id="1" name="MUNICIPIO"/>
    <tableColumn id="2" name="Área en kilómetros cuadrados"/>
    <tableColumn id="3" name="Área en millas cuadradas"/>
    <tableColumn id="4" name="Elevación Mínima metros"/>
    <tableColumn id="5" name="Elevación Mínima pies"/>
    <tableColumn id="6" name="Elevación Máxima metros"/>
    <tableColumn id="7" name="Elevación Máxima pies"/>
    <tableColumn id="8" name="Elevación promedio metros"/>
    <tableColumn id="9" name="Elevación promedio pies"/>
    <tableColumn id="11" name="Rango en metros"/>
    <tableColumn id="14" name="Rango en pies"/>
  </tableColumns>
  <tableStyleInfo name="TableStyleMedium2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selection activeCell="D53" sqref="D53"/>
    </sheetView>
  </sheetViews>
  <sheetFormatPr defaultColWidth="9.140625" defaultRowHeight="15"/>
  <cols>
    <col min="1" max="1" width="14.140625" style="0" customWidth="1"/>
    <col min="2" max="2" width="11.7109375" style="3" bestFit="1" customWidth="1"/>
    <col min="3" max="3" width="11.140625" style="3" customWidth="1"/>
    <col min="4" max="4" width="10.8515625" style="1" customWidth="1"/>
    <col min="5" max="5" width="10.28125" style="1" customWidth="1"/>
    <col min="6" max="6" width="10.421875" style="1" customWidth="1"/>
    <col min="7" max="7" width="10.28125" style="1" customWidth="1"/>
    <col min="8" max="8" width="12.140625" style="1" customWidth="1"/>
    <col min="9" max="9" width="10.421875" style="1" customWidth="1"/>
    <col min="10" max="10" width="9.00390625" style="1" customWidth="1"/>
    <col min="11" max="11" width="9.00390625" style="0" customWidth="1"/>
  </cols>
  <sheetData>
    <row r="1" spans="1:11" s="2" customFormat="1" ht="45">
      <c r="A1" s="4" t="s">
        <v>0</v>
      </c>
      <c r="B1" s="5" t="s">
        <v>82</v>
      </c>
      <c r="C1" s="5" t="s">
        <v>88</v>
      </c>
      <c r="D1" s="6" t="s">
        <v>81</v>
      </c>
      <c r="E1" s="6" t="s">
        <v>84</v>
      </c>
      <c r="F1" s="6" t="s">
        <v>80</v>
      </c>
      <c r="G1" s="6" t="s">
        <v>85</v>
      </c>
      <c r="H1" s="6" t="s">
        <v>79</v>
      </c>
      <c r="I1" s="6" t="s">
        <v>86</v>
      </c>
      <c r="J1" s="6" t="s">
        <v>83</v>
      </c>
      <c r="K1" s="6" t="s">
        <v>87</v>
      </c>
    </row>
    <row r="2" spans="1:11" ht="15">
      <c r="A2" t="s">
        <v>1</v>
      </c>
      <c r="B2" s="3">
        <v>173.839</v>
      </c>
      <c r="C2" s="3">
        <f aca="true" t="shared" si="0" ref="C2:C33">B2*0.38610216</f>
        <v>67.11961339224</v>
      </c>
      <c r="D2" s="1">
        <v>226.91200256347656</v>
      </c>
      <c r="E2" s="1">
        <f aca="true" t="shared" si="1" ref="E2:E33">D2*3.2808399</f>
        <v>744.4619517991562</v>
      </c>
      <c r="F2" s="1">
        <v>1199.3900146484375</v>
      </c>
      <c r="G2" s="1">
        <f aca="true" t="shared" si="2" ref="G2:G33">F2*3.2808399</f>
        <v>3935.0066157201786</v>
      </c>
      <c r="H2" s="1">
        <v>663.7670288085938</v>
      </c>
      <c r="I2" s="1">
        <f aca="true" t="shared" si="3" ref="I2:I33">H2*3.2808399</f>
        <v>2177.713352419684</v>
      </c>
      <c r="J2" s="1">
        <v>972.47802734375</v>
      </c>
      <c r="K2" s="1">
        <f aca="true" t="shared" si="4" ref="K2:K33">J2*3.2808399</f>
        <v>3190.544713982666</v>
      </c>
    </row>
    <row r="3" spans="1:11" ht="15">
      <c r="A3" t="s">
        <v>2</v>
      </c>
      <c r="B3" s="3">
        <v>80.0186</v>
      </c>
      <c r="C3" s="3">
        <f t="shared" si="0"/>
        <v>30.895354300176006</v>
      </c>
      <c r="D3" s="1">
        <v>0</v>
      </c>
      <c r="E3" s="1">
        <f t="shared" si="1"/>
        <v>0</v>
      </c>
      <c r="F3" s="1">
        <v>370</v>
      </c>
      <c r="G3" s="1">
        <f t="shared" si="2"/>
        <v>1213.910763</v>
      </c>
      <c r="H3" s="1">
        <v>76.3240966796875</v>
      </c>
      <c r="I3" s="1">
        <f t="shared" si="3"/>
        <v>250.4071417181763</v>
      </c>
      <c r="J3" s="1">
        <v>369</v>
      </c>
      <c r="K3" s="1">
        <f t="shared" si="4"/>
        <v>1210.6299231</v>
      </c>
    </row>
    <row r="4" spans="1:11" ht="15">
      <c r="A4" t="s">
        <v>3</v>
      </c>
      <c r="B4" s="3">
        <v>94.6276</v>
      </c>
      <c r="C4" s="3">
        <f t="shared" si="0"/>
        <v>36.535920755616004</v>
      </c>
      <c r="D4" s="1">
        <v>0</v>
      </c>
      <c r="E4" s="1">
        <f t="shared" si="1"/>
        <v>0</v>
      </c>
      <c r="F4" s="1">
        <v>258.24200439453125</v>
      </c>
      <c r="G4" s="1">
        <f t="shared" si="2"/>
        <v>847.2506718735535</v>
      </c>
      <c r="H4" s="1">
        <v>96.97209930419922</v>
      </c>
      <c r="I4" s="1">
        <f t="shared" si="3"/>
        <v>318.149932583979</v>
      </c>
      <c r="J4" s="1">
        <v>257.24200439453125</v>
      </c>
      <c r="K4" s="1">
        <f t="shared" si="4"/>
        <v>843.9698319735535</v>
      </c>
    </row>
    <row r="5" spans="1:11" ht="15">
      <c r="A5" t="s">
        <v>4</v>
      </c>
      <c r="B5" s="3">
        <v>77.8498</v>
      </c>
      <c r="C5" s="3">
        <f t="shared" si="0"/>
        <v>30.057975935568003</v>
      </c>
      <c r="D5" s="1">
        <v>80</v>
      </c>
      <c r="E5" s="1">
        <f t="shared" si="1"/>
        <v>262.467192</v>
      </c>
      <c r="F5" s="1">
        <v>620</v>
      </c>
      <c r="G5" s="1">
        <f t="shared" si="2"/>
        <v>2034.120738</v>
      </c>
      <c r="H5" s="1">
        <v>349.9729919433594</v>
      </c>
      <c r="I5" s="1">
        <f t="shared" si="3"/>
        <v>1148.205355890152</v>
      </c>
      <c r="J5" s="1">
        <v>540</v>
      </c>
      <c r="K5" s="1">
        <f t="shared" si="4"/>
        <v>1771.653546</v>
      </c>
    </row>
    <row r="6" spans="1:11" ht="15">
      <c r="A6" t="s">
        <v>5</v>
      </c>
      <c r="B6" s="3">
        <v>81.1076</v>
      </c>
      <c r="C6" s="3">
        <f t="shared" si="0"/>
        <v>31.315819552416006</v>
      </c>
      <c r="D6" s="1">
        <v>240</v>
      </c>
      <c r="E6" s="1">
        <f t="shared" si="1"/>
        <v>787.401576</v>
      </c>
      <c r="F6" s="1">
        <v>859.4320068359375</v>
      </c>
      <c r="G6" s="1">
        <f t="shared" si="2"/>
        <v>2819.6588193644166</v>
      </c>
      <c r="H6" s="1">
        <v>564.7420043945312</v>
      </c>
      <c r="I6" s="1">
        <f t="shared" si="3"/>
        <v>1852.8281012235536</v>
      </c>
      <c r="J6" s="1">
        <v>619.4320068359375</v>
      </c>
      <c r="K6" s="1">
        <f t="shared" si="4"/>
        <v>2032.2572433644166</v>
      </c>
    </row>
    <row r="7" spans="1:11" ht="15">
      <c r="A7" t="s">
        <v>8</v>
      </c>
      <c r="B7" s="3">
        <v>102.469</v>
      </c>
      <c r="C7" s="3">
        <f t="shared" si="0"/>
        <v>39.56350223304</v>
      </c>
      <c r="D7" s="1">
        <v>0</v>
      </c>
      <c r="E7" s="1">
        <f t="shared" si="1"/>
        <v>0</v>
      </c>
      <c r="F7" s="1">
        <v>365</v>
      </c>
      <c r="G7" s="1">
        <f t="shared" si="2"/>
        <v>1197.5065635</v>
      </c>
      <c r="H7" s="1">
        <v>88.6719970703125</v>
      </c>
      <c r="I7" s="1">
        <f t="shared" si="3"/>
        <v>290.91862600096437</v>
      </c>
      <c r="J7" s="1">
        <v>364</v>
      </c>
      <c r="K7" s="1">
        <f t="shared" si="4"/>
        <v>1194.2257236</v>
      </c>
    </row>
    <row r="8" spans="1:11" ht="15">
      <c r="A8" t="s">
        <v>6</v>
      </c>
      <c r="B8" s="3">
        <v>328.454</v>
      </c>
      <c r="C8" s="3">
        <f t="shared" si="0"/>
        <v>126.81679886064</v>
      </c>
      <c r="D8" s="1">
        <v>0</v>
      </c>
      <c r="E8" s="1">
        <f t="shared" si="1"/>
        <v>0</v>
      </c>
      <c r="F8" s="1">
        <v>436.5849914550781</v>
      </c>
      <c r="G8" s="1">
        <f t="shared" si="2"/>
        <v>1432.3654597069794</v>
      </c>
      <c r="H8" s="1">
        <v>138.91600036621094</v>
      </c>
      <c r="I8" s="1">
        <f t="shared" si="3"/>
        <v>455.7611567498795</v>
      </c>
      <c r="J8" s="1">
        <v>435.5849914550781</v>
      </c>
      <c r="K8" s="1">
        <f t="shared" si="4"/>
        <v>1429.0846198069794</v>
      </c>
    </row>
    <row r="9" spans="1:11" ht="15">
      <c r="A9" t="s">
        <v>7</v>
      </c>
      <c r="B9" s="3">
        <v>38.3436</v>
      </c>
      <c r="C9" s="3">
        <f t="shared" si="0"/>
        <v>14.804546782176002</v>
      </c>
      <c r="D9" s="1">
        <v>4.417320087668486E-05</v>
      </c>
      <c r="E9" s="1">
        <f t="shared" si="1"/>
        <v>0.00014492519994694267</v>
      </c>
      <c r="F9" s="1">
        <v>747.458984375</v>
      </c>
      <c r="G9" s="1">
        <f t="shared" si="2"/>
        <v>2452.2932595509765</v>
      </c>
      <c r="H9" s="1">
        <v>151.26400756835938</v>
      </c>
      <c r="I9" s="1">
        <f t="shared" si="3"/>
        <v>496.27299146417545</v>
      </c>
      <c r="J9" s="1">
        <v>747.458984375</v>
      </c>
      <c r="K9" s="1">
        <f t="shared" si="4"/>
        <v>2452.2932595509765</v>
      </c>
    </row>
    <row r="10" spans="1:11" ht="15">
      <c r="A10" t="s">
        <v>9</v>
      </c>
      <c r="B10" s="3">
        <v>48.6724</v>
      </c>
      <c r="C10" s="3">
        <f t="shared" si="0"/>
        <v>18.792518772384003</v>
      </c>
      <c r="D10" s="1">
        <v>0</v>
      </c>
      <c r="E10" s="1">
        <f t="shared" si="1"/>
        <v>0</v>
      </c>
      <c r="F10" s="1">
        <v>230</v>
      </c>
      <c r="G10" s="1">
        <f t="shared" si="2"/>
        <v>754.5931770000001</v>
      </c>
      <c r="H10" s="1">
        <v>51.2036018371582</v>
      </c>
      <c r="I10" s="1">
        <f t="shared" si="3"/>
        <v>167.99081993106194</v>
      </c>
      <c r="J10" s="1">
        <v>229</v>
      </c>
      <c r="K10" s="1">
        <f t="shared" si="4"/>
        <v>751.3123371</v>
      </c>
    </row>
    <row r="11" spans="1:11" ht="15">
      <c r="A11" t="s">
        <v>10</v>
      </c>
      <c r="B11" s="3">
        <v>88.6889</v>
      </c>
      <c r="C11" s="3">
        <f t="shared" si="0"/>
        <v>34.242975858024</v>
      </c>
      <c r="D11" s="1">
        <v>220</v>
      </c>
      <c r="E11" s="1">
        <f t="shared" si="1"/>
        <v>721.7847780000001</v>
      </c>
      <c r="F11" s="1">
        <v>938.8070068359375</v>
      </c>
      <c r="G11" s="1">
        <f t="shared" si="2"/>
        <v>3080.0754864269165</v>
      </c>
      <c r="H11" s="1">
        <v>629.9169921875</v>
      </c>
      <c r="I11" s="1">
        <f t="shared" si="3"/>
        <v>2066.6568016567385</v>
      </c>
      <c r="J11" s="1">
        <v>718.8070068359375</v>
      </c>
      <c r="K11" s="1">
        <f t="shared" si="4"/>
        <v>2358.290708426917</v>
      </c>
    </row>
    <row r="12" spans="1:11" ht="15">
      <c r="A12" t="s">
        <v>11</v>
      </c>
      <c r="B12" s="3">
        <v>115.322</v>
      </c>
      <c r="C12" s="3">
        <f t="shared" si="0"/>
        <v>44.52607329552001</v>
      </c>
      <c r="D12" s="1">
        <v>1</v>
      </c>
      <c r="E12" s="1">
        <f t="shared" si="1"/>
        <v>3.2808399</v>
      </c>
      <c r="F12" s="1">
        <v>555.0780029296875</v>
      </c>
      <c r="G12" s="1">
        <f t="shared" si="2"/>
        <v>1821.1220596240357</v>
      </c>
      <c r="H12" s="1">
        <v>119.66400146484375</v>
      </c>
      <c r="I12" s="1">
        <f t="shared" si="3"/>
        <v>392.5984305995178</v>
      </c>
      <c r="J12" s="1">
        <v>554.0780029296875</v>
      </c>
      <c r="K12" s="1">
        <f t="shared" si="4"/>
        <v>1817.8412197240357</v>
      </c>
    </row>
    <row r="13" spans="1:11" ht="15">
      <c r="A13" t="s">
        <v>12</v>
      </c>
      <c r="B13" s="3">
        <v>185.849</v>
      </c>
      <c r="C13" s="3">
        <f t="shared" si="0"/>
        <v>71.75670033384</v>
      </c>
      <c r="D13" s="1">
        <v>0</v>
      </c>
      <c r="E13" s="1">
        <f t="shared" si="1"/>
        <v>0</v>
      </c>
      <c r="F13" s="1">
        <v>300</v>
      </c>
      <c r="G13" s="1">
        <f t="shared" si="2"/>
        <v>984.25197</v>
      </c>
      <c r="H13" s="1">
        <v>35.49980163574219</v>
      </c>
      <c r="I13" s="1">
        <f t="shared" si="3"/>
        <v>116.46916564862823</v>
      </c>
      <c r="J13" s="1">
        <v>299</v>
      </c>
      <c r="K13" s="1">
        <f t="shared" si="4"/>
        <v>980.9711301000001</v>
      </c>
    </row>
    <row r="14" spans="1:11" ht="15">
      <c r="A14" t="s">
        <v>13</v>
      </c>
      <c r="B14" s="3">
        <v>152.875</v>
      </c>
      <c r="C14" s="3">
        <f t="shared" si="0"/>
        <v>59.025367710000005</v>
      </c>
      <c r="D14" s="1">
        <v>45</v>
      </c>
      <c r="E14" s="1">
        <f t="shared" si="1"/>
        <v>147.6377955</v>
      </c>
      <c r="F14" s="1">
        <v>900</v>
      </c>
      <c r="G14" s="1">
        <f t="shared" si="2"/>
        <v>2952.7559100000003</v>
      </c>
      <c r="H14" s="1">
        <v>216.19500732421875</v>
      </c>
      <c r="I14" s="1">
        <f t="shared" si="3"/>
        <v>709.3012062100892</v>
      </c>
      <c r="J14" s="1">
        <v>855</v>
      </c>
      <c r="K14" s="1">
        <f t="shared" si="4"/>
        <v>2805.1181145</v>
      </c>
    </row>
    <row r="15" spans="1:11" ht="15">
      <c r="A15" t="s">
        <v>14</v>
      </c>
      <c r="B15" s="3">
        <v>120.157</v>
      </c>
      <c r="C15" s="3">
        <f t="shared" si="0"/>
        <v>46.392877239120004</v>
      </c>
      <c r="D15" s="1">
        <v>0</v>
      </c>
      <c r="E15" s="1">
        <f t="shared" si="1"/>
        <v>0</v>
      </c>
      <c r="F15" s="1">
        <v>369.00799560546875</v>
      </c>
      <c r="G15" s="1">
        <f t="shared" si="2"/>
        <v>1210.6561554014465</v>
      </c>
      <c r="H15" s="1">
        <v>189.91600036621094</v>
      </c>
      <c r="I15" s="1">
        <f t="shared" si="3"/>
        <v>623.0839916498795</v>
      </c>
      <c r="J15" s="1">
        <v>364.00799560546875</v>
      </c>
      <c r="K15" s="1">
        <f t="shared" si="4"/>
        <v>1194.2519559014465</v>
      </c>
    </row>
    <row r="16" spans="1:11" ht="15">
      <c r="A16" t="s">
        <v>15</v>
      </c>
      <c r="B16" s="3">
        <v>85.4802</v>
      </c>
      <c r="C16" s="3">
        <f t="shared" si="0"/>
        <v>33.004089857232</v>
      </c>
      <c r="D16" s="1">
        <v>1</v>
      </c>
      <c r="E16" s="1">
        <f t="shared" si="1"/>
        <v>3.2808399</v>
      </c>
      <c r="F16" s="1">
        <v>954.8839721679688</v>
      </c>
      <c r="G16" s="1">
        <f t="shared" si="2"/>
        <v>3132.8214357591614</v>
      </c>
      <c r="H16" s="1">
        <v>203.62100219726562</v>
      </c>
      <c r="I16" s="1">
        <f t="shared" si="3"/>
        <v>668.0479084867768</v>
      </c>
      <c r="J16" s="1">
        <v>953.8839721679688</v>
      </c>
      <c r="K16" s="1">
        <f t="shared" si="4"/>
        <v>3129.5405958591614</v>
      </c>
    </row>
    <row r="17" spans="1:11" ht="15">
      <c r="A17" t="s">
        <v>16</v>
      </c>
      <c r="B17" s="3">
        <v>123.497</v>
      </c>
      <c r="C17" s="3">
        <f t="shared" si="0"/>
        <v>47.682458453520006</v>
      </c>
      <c r="D17" s="1">
        <v>0</v>
      </c>
      <c r="E17" s="1">
        <f t="shared" si="1"/>
        <v>0</v>
      </c>
      <c r="F17" s="1">
        <v>449.2090148925781</v>
      </c>
      <c r="G17" s="1">
        <f t="shared" si="2"/>
        <v>1473.7828594992645</v>
      </c>
      <c r="H17" s="1">
        <v>65.6167984008789</v>
      </c>
      <c r="I17" s="1">
        <f t="shared" si="3"/>
        <v>215.2782103038597</v>
      </c>
      <c r="J17" s="1">
        <v>448.2090148925781</v>
      </c>
      <c r="K17" s="1">
        <f t="shared" si="4"/>
        <v>1470.5020195992645</v>
      </c>
    </row>
    <row r="18" spans="1:11" ht="15">
      <c r="A18" t="s">
        <v>17</v>
      </c>
      <c r="B18" s="3">
        <v>13.1009</v>
      </c>
      <c r="C18" s="3">
        <f t="shared" si="0"/>
        <v>5.058285787944</v>
      </c>
      <c r="D18" s="1">
        <v>0</v>
      </c>
      <c r="E18" s="1">
        <f t="shared" si="1"/>
        <v>0</v>
      </c>
      <c r="F18" s="1">
        <v>5</v>
      </c>
      <c r="G18" s="1">
        <f t="shared" si="2"/>
        <v>16.4041995</v>
      </c>
      <c r="H18" s="1">
        <v>1.8159799575805664</v>
      </c>
      <c r="I18" s="1">
        <f t="shared" si="3"/>
        <v>5.95793950243063</v>
      </c>
      <c r="J18" s="1">
        <v>4</v>
      </c>
      <c r="K18" s="1">
        <f t="shared" si="4"/>
        <v>13.1233596</v>
      </c>
    </row>
    <row r="19" spans="1:11" ht="15">
      <c r="A19" t="s">
        <v>18</v>
      </c>
      <c r="B19" s="3">
        <v>134.561</v>
      </c>
      <c r="C19" s="3">
        <f t="shared" si="0"/>
        <v>51.95429275176001</v>
      </c>
      <c r="D19" s="1">
        <v>140</v>
      </c>
      <c r="E19" s="1">
        <f t="shared" si="1"/>
        <v>459.317586</v>
      </c>
      <c r="F19" s="1">
        <v>901.0770263671875</v>
      </c>
      <c r="G19" s="1">
        <f t="shared" si="2"/>
        <v>2956.2894610788208</v>
      </c>
      <c r="H19" s="1">
        <v>523.2990112304688</v>
      </c>
      <c r="I19" s="1">
        <f t="shared" si="3"/>
        <v>1716.8602756754701</v>
      </c>
      <c r="J19" s="1">
        <v>761.0770263671875</v>
      </c>
      <c r="K19" s="1">
        <f t="shared" si="4"/>
        <v>2496.971875078821</v>
      </c>
    </row>
    <row r="20" spans="1:11" ht="15">
      <c r="A20" t="s">
        <v>19</v>
      </c>
      <c r="B20" s="3">
        <v>75.4927</v>
      </c>
      <c r="C20" s="3">
        <f t="shared" si="0"/>
        <v>29.147894534232</v>
      </c>
      <c r="D20" s="1">
        <v>0</v>
      </c>
      <c r="E20" s="1">
        <f t="shared" si="1"/>
        <v>0</v>
      </c>
      <c r="F20" s="1">
        <v>1045.9000244140625</v>
      </c>
      <c r="G20" s="1">
        <f t="shared" si="2"/>
        <v>3431.4305315086303</v>
      </c>
      <c r="H20" s="1">
        <v>123.80599975585938</v>
      </c>
      <c r="I20" s="1">
        <f t="shared" si="3"/>
        <v>406.1876638584137</v>
      </c>
      <c r="J20" s="1">
        <v>1044.9000244140625</v>
      </c>
      <c r="K20" s="1">
        <f t="shared" si="4"/>
        <v>3428.1496916086307</v>
      </c>
    </row>
    <row r="21" spans="1:11" ht="15">
      <c r="A21" t="s">
        <v>20</v>
      </c>
      <c r="B21" s="3">
        <v>172.84</v>
      </c>
      <c r="C21" s="3">
        <f t="shared" si="0"/>
        <v>66.73389733440001</v>
      </c>
      <c r="D21" s="1">
        <v>25</v>
      </c>
      <c r="E21" s="1">
        <f t="shared" si="1"/>
        <v>82.02099750000001</v>
      </c>
      <c r="F21" s="1">
        <v>1260</v>
      </c>
      <c r="G21" s="1">
        <f t="shared" si="2"/>
        <v>4133.858274</v>
      </c>
      <c r="H21" s="1">
        <v>383.5740051269531</v>
      </c>
      <c r="I21" s="1">
        <f t="shared" si="3"/>
        <v>1258.4449006233124</v>
      </c>
      <c r="J21" s="1">
        <v>1235</v>
      </c>
      <c r="K21" s="1">
        <f t="shared" si="4"/>
        <v>4051.8372765000004</v>
      </c>
    </row>
    <row r="22" spans="1:11" ht="15">
      <c r="A22" t="s">
        <v>21</v>
      </c>
      <c r="B22" s="3">
        <v>94.4309</v>
      </c>
      <c r="C22" s="3">
        <f t="shared" si="0"/>
        <v>36.459974460744</v>
      </c>
      <c r="D22" s="1">
        <v>230</v>
      </c>
      <c r="E22" s="1">
        <f t="shared" si="1"/>
        <v>754.5931770000001</v>
      </c>
      <c r="F22" s="1">
        <v>670.6259765625</v>
      </c>
      <c r="G22" s="1">
        <f t="shared" si="2"/>
        <v>2200.216461882715</v>
      </c>
      <c r="H22" s="1">
        <v>441.85400390625</v>
      </c>
      <c r="I22" s="1">
        <f t="shared" si="3"/>
        <v>1449.6522459903808</v>
      </c>
      <c r="J22" s="1">
        <v>440.6260070800781</v>
      </c>
      <c r="K22" s="1">
        <f t="shared" si="4"/>
        <v>1445.6233850060028</v>
      </c>
    </row>
    <row r="23" spans="1:11" ht="15">
      <c r="A23" t="s">
        <v>22</v>
      </c>
      <c r="B23" s="3">
        <v>202.059</v>
      </c>
      <c r="C23" s="3">
        <f t="shared" si="0"/>
        <v>78.01541634744001</v>
      </c>
      <c r="D23" s="1">
        <v>55.77629852294922</v>
      </c>
      <c r="E23" s="1">
        <f t="shared" si="1"/>
        <v>182.99310566840288</v>
      </c>
      <c r="F23" s="1">
        <v>989.0349731445312</v>
      </c>
      <c r="G23" s="1">
        <f t="shared" si="2"/>
        <v>3244.8654023880067</v>
      </c>
      <c r="H23" s="1">
        <v>335.8919982910156</v>
      </c>
      <c r="I23" s="1">
        <f t="shared" si="3"/>
        <v>1102.007870083896</v>
      </c>
      <c r="J23" s="1">
        <v>933.2579956054688</v>
      </c>
      <c r="K23" s="1">
        <f t="shared" si="4"/>
        <v>3061.870068976447</v>
      </c>
    </row>
    <row r="24" spans="1:11" ht="15">
      <c r="A24" t="s">
        <v>23</v>
      </c>
      <c r="B24" s="3">
        <v>74.0268</v>
      </c>
      <c r="C24" s="3">
        <f t="shared" si="0"/>
        <v>28.581907377888</v>
      </c>
      <c r="D24" s="1">
        <v>70</v>
      </c>
      <c r="E24" s="1">
        <f t="shared" si="1"/>
        <v>229.658793</v>
      </c>
      <c r="F24" s="1">
        <v>690</v>
      </c>
      <c r="G24" s="1">
        <f t="shared" si="2"/>
        <v>2263.779531</v>
      </c>
      <c r="H24" s="1">
        <v>398.0469970703125</v>
      </c>
      <c r="I24" s="1">
        <f t="shared" si="3"/>
        <v>1305.9284700634644</v>
      </c>
      <c r="J24" s="1">
        <v>620</v>
      </c>
      <c r="K24" s="1">
        <f t="shared" si="4"/>
        <v>2034.120738</v>
      </c>
    </row>
    <row r="25" spans="1:11" ht="15">
      <c r="A25" t="s">
        <v>24</v>
      </c>
      <c r="B25" s="3">
        <v>110.208</v>
      </c>
      <c r="C25" s="3">
        <f t="shared" si="0"/>
        <v>42.55154684928</v>
      </c>
      <c r="D25" s="1">
        <v>30</v>
      </c>
      <c r="E25" s="1">
        <f t="shared" si="1"/>
        <v>98.425197</v>
      </c>
      <c r="F25" s="1">
        <v>808.0980224609375</v>
      </c>
      <c r="G25" s="1">
        <f t="shared" si="2"/>
        <v>2651.24023520094</v>
      </c>
      <c r="H25" s="1">
        <v>325.7959899902344</v>
      </c>
      <c r="I25" s="1">
        <f t="shared" si="3"/>
        <v>1068.8844832199616</v>
      </c>
      <c r="J25" s="1">
        <v>778.0980224609375</v>
      </c>
      <c r="K25" s="1">
        <f t="shared" si="4"/>
        <v>2552.81503820094</v>
      </c>
    </row>
    <row r="26" spans="1:11" ht="15">
      <c r="A26" t="s">
        <v>25</v>
      </c>
      <c r="B26" s="3">
        <v>29.8312</v>
      </c>
      <c r="C26" s="3">
        <f t="shared" si="0"/>
        <v>11.517890755392001</v>
      </c>
      <c r="D26" s="1">
        <v>0</v>
      </c>
      <c r="E26" s="1">
        <f t="shared" si="1"/>
        <v>0</v>
      </c>
      <c r="F26" s="1">
        <v>195</v>
      </c>
      <c r="G26" s="1">
        <f t="shared" si="2"/>
        <v>639.7637805</v>
      </c>
      <c r="H26" s="1">
        <v>45.02479934692383</v>
      </c>
      <c r="I26" s="1">
        <f t="shared" si="3"/>
        <v>147.71915818688166</v>
      </c>
      <c r="J26" s="1">
        <v>194</v>
      </c>
      <c r="K26" s="1">
        <f t="shared" si="4"/>
        <v>636.4829406</v>
      </c>
    </row>
    <row r="27" spans="1:11" ht="15">
      <c r="A27" t="s">
        <v>26</v>
      </c>
      <c r="B27" s="3">
        <v>60.4505</v>
      </c>
      <c r="C27" s="3">
        <f t="shared" si="0"/>
        <v>23.34006862308</v>
      </c>
      <c r="D27" s="1">
        <v>0</v>
      </c>
      <c r="E27" s="1">
        <f t="shared" si="1"/>
        <v>0</v>
      </c>
      <c r="F27" s="1">
        <v>200</v>
      </c>
      <c r="G27" s="1">
        <f t="shared" si="2"/>
        <v>656.1679800000001</v>
      </c>
      <c r="H27" s="1">
        <v>34.25230026245117</v>
      </c>
      <c r="I27" s="1">
        <f t="shared" si="3"/>
        <v>112.37631336783028</v>
      </c>
      <c r="J27" s="1">
        <v>199</v>
      </c>
      <c r="K27" s="1">
        <f t="shared" si="4"/>
        <v>652.8871401</v>
      </c>
    </row>
    <row r="28" spans="1:11" ht="15">
      <c r="A28" t="s">
        <v>27</v>
      </c>
      <c r="B28" s="3">
        <v>78.1963</v>
      </c>
      <c r="C28" s="3">
        <f t="shared" si="0"/>
        <v>30.191760334008</v>
      </c>
      <c r="D28" s="1">
        <v>0</v>
      </c>
      <c r="E28" s="1">
        <f t="shared" si="1"/>
        <v>0</v>
      </c>
      <c r="F28" s="1">
        <v>669.47802734375</v>
      </c>
      <c r="G28" s="1">
        <f t="shared" si="2"/>
        <v>2196.450224282666</v>
      </c>
      <c r="H28" s="1">
        <v>82.22850036621094</v>
      </c>
      <c r="I28" s="1">
        <f t="shared" si="3"/>
        <v>269.77854491862945</v>
      </c>
      <c r="J28" s="1">
        <v>668.47802734375</v>
      </c>
      <c r="K28" s="1">
        <f t="shared" si="4"/>
        <v>2193.169384382666</v>
      </c>
    </row>
    <row r="29" spans="1:11" ht="15">
      <c r="A29" t="s">
        <v>28</v>
      </c>
      <c r="B29" s="3">
        <v>39.4209</v>
      </c>
      <c r="C29" s="3">
        <f t="shared" si="0"/>
        <v>15.220494639144002</v>
      </c>
      <c r="D29" s="1">
        <v>90.93250274658203</v>
      </c>
      <c r="E29" s="1">
        <f t="shared" si="1"/>
        <v>298.33498321784595</v>
      </c>
      <c r="F29" s="1">
        <v>370</v>
      </c>
      <c r="G29" s="1">
        <f t="shared" si="2"/>
        <v>1213.910763</v>
      </c>
      <c r="H29" s="1">
        <v>203.5050048828125</v>
      </c>
      <c r="I29" s="1">
        <f t="shared" si="3"/>
        <v>667.6673398692261</v>
      </c>
      <c r="J29" s="1">
        <v>279.0669860839844</v>
      </c>
      <c r="K29" s="1">
        <f t="shared" si="4"/>
        <v>915.5741027170807</v>
      </c>
    </row>
    <row r="30" spans="1:11" ht="15">
      <c r="A30" t="s">
        <v>33</v>
      </c>
      <c r="B30" s="3">
        <v>96.0203</v>
      </c>
      <c r="C30" s="3">
        <f t="shared" si="0"/>
        <v>37.073645233848005</v>
      </c>
      <c r="D30" s="1">
        <v>0</v>
      </c>
      <c r="E30" s="1">
        <f t="shared" si="1"/>
        <v>0</v>
      </c>
      <c r="F30" s="1">
        <v>215</v>
      </c>
      <c r="G30" s="1">
        <f t="shared" si="2"/>
        <v>705.3805785000001</v>
      </c>
      <c r="H30" s="1">
        <v>43.929100036621094</v>
      </c>
      <c r="I30" s="1">
        <f t="shared" si="3"/>
        <v>144.12434417123796</v>
      </c>
      <c r="J30" s="1">
        <v>214</v>
      </c>
      <c r="K30" s="1">
        <f t="shared" si="4"/>
        <v>702.0997386</v>
      </c>
    </row>
    <row r="31" spans="1:11" ht="15">
      <c r="A31" t="s">
        <v>29</v>
      </c>
      <c r="B31" s="3">
        <v>169.743</v>
      </c>
      <c r="C31" s="3">
        <f t="shared" si="0"/>
        <v>65.53813894488</v>
      </c>
      <c r="D31" s="1">
        <v>0</v>
      </c>
      <c r="E31" s="1">
        <f t="shared" si="1"/>
        <v>0</v>
      </c>
      <c r="F31" s="1">
        <v>878.7459716796875</v>
      </c>
      <c r="G31" s="1">
        <f t="shared" si="2"/>
        <v>2883.024845850989</v>
      </c>
      <c r="H31" s="1">
        <v>242.47799682617188</v>
      </c>
      <c r="I31" s="1">
        <f t="shared" si="3"/>
        <v>795.5314868593781</v>
      </c>
      <c r="J31" s="1">
        <v>877.7459716796875</v>
      </c>
      <c r="K31" s="1">
        <f t="shared" si="4"/>
        <v>2879.744005950989</v>
      </c>
    </row>
    <row r="32" spans="1:11" ht="15">
      <c r="A32" t="s">
        <v>30</v>
      </c>
      <c r="B32" s="3">
        <v>109.482</v>
      </c>
      <c r="C32" s="3">
        <f t="shared" si="0"/>
        <v>42.27123668112</v>
      </c>
      <c r="D32" s="1">
        <v>0</v>
      </c>
      <c r="E32" s="1">
        <f t="shared" si="1"/>
        <v>0</v>
      </c>
      <c r="F32" s="1">
        <v>1100</v>
      </c>
      <c r="G32" s="1">
        <f t="shared" si="2"/>
        <v>3608.92389</v>
      </c>
      <c r="H32" s="1">
        <v>189.23500061035156</v>
      </c>
      <c r="I32" s="1">
        <f t="shared" si="3"/>
        <v>620.8497404789658</v>
      </c>
      <c r="J32" s="1">
        <v>1099</v>
      </c>
      <c r="K32" s="1">
        <f t="shared" si="4"/>
        <v>3605.6430501</v>
      </c>
    </row>
    <row r="33" spans="1:11" ht="15">
      <c r="A33" t="s">
        <v>31</v>
      </c>
      <c r="B33" s="3">
        <v>71.5174</v>
      </c>
      <c r="C33" s="3">
        <f t="shared" si="0"/>
        <v>27.613022617584</v>
      </c>
      <c r="D33" s="1">
        <v>0</v>
      </c>
      <c r="E33" s="1">
        <f t="shared" si="1"/>
        <v>0</v>
      </c>
      <c r="F33" s="1">
        <v>504.0090026855469</v>
      </c>
      <c r="G33" s="1">
        <f t="shared" si="2"/>
        <v>1653.5728459699494</v>
      </c>
      <c r="H33" s="1">
        <v>99.04010009765625</v>
      </c>
      <c r="I33" s="1">
        <f t="shared" si="3"/>
        <v>324.93471210038456</v>
      </c>
      <c r="J33" s="1">
        <v>503.0090026855469</v>
      </c>
      <c r="K33" s="1">
        <f t="shared" si="4"/>
        <v>1650.2920060699494</v>
      </c>
    </row>
    <row r="34" spans="1:11" ht="15">
      <c r="A34" t="s">
        <v>32</v>
      </c>
      <c r="B34" s="3">
        <v>73.3426</v>
      </c>
      <c r="C34" s="3">
        <f aca="true" t="shared" si="5" ref="C34:C65">B34*0.38610216</f>
        <v>28.317736280016003</v>
      </c>
      <c r="D34" s="1">
        <v>45</v>
      </c>
      <c r="E34" s="1">
        <f aca="true" t="shared" si="6" ref="E34:E65">D34*3.2808399</f>
        <v>147.6377955</v>
      </c>
      <c r="F34" s="1">
        <v>480</v>
      </c>
      <c r="G34" s="1">
        <f aca="true" t="shared" si="7" ref="G34:G65">F34*3.2808399</f>
        <v>1574.803152</v>
      </c>
      <c r="H34" s="1">
        <v>141.19000244140625</v>
      </c>
      <c r="I34" s="1">
        <f aca="true" t="shared" si="8" ref="I34:I65">H34*3.2808399</f>
        <v>463.22179349086304</v>
      </c>
      <c r="J34" s="1">
        <v>435</v>
      </c>
      <c r="K34" s="1">
        <f aca="true" t="shared" si="9" ref="K34:K65">J34*3.2808399</f>
        <v>1427.1653565000001</v>
      </c>
    </row>
    <row r="35" spans="1:11" ht="15">
      <c r="A35" t="s">
        <v>34</v>
      </c>
      <c r="B35" s="3">
        <v>108.102</v>
      </c>
      <c r="C35" s="3">
        <f t="shared" si="5"/>
        <v>41.738415700320004</v>
      </c>
      <c r="D35" s="1">
        <v>0</v>
      </c>
      <c r="E35" s="1">
        <f t="shared" si="6"/>
        <v>0</v>
      </c>
      <c r="F35" s="1">
        <v>420</v>
      </c>
      <c r="G35" s="1">
        <f t="shared" si="7"/>
        <v>1377.9527580000001</v>
      </c>
      <c r="H35" s="1">
        <v>176.12600708007812</v>
      </c>
      <c r="I35" s="1">
        <f t="shared" si="8"/>
        <v>577.8412314560028</v>
      </c>
      <c r="J35" s="1">
        <v>415.0050048828125</v>
      </c>
      <c r="K35" s="1">
        <f t="shared" si="9"/>
        <v>1361.5649787192262</v>
      </c>
    </row>
    <row r="36" spans="1:11" ht="15">
      <c r="A36" t="s">
        <v>35</v>
      </c>
      <c r="B36" s="3">
        <v>29.333</v>
      </c>
      <c r="C36" s="3">
        <f t="shared" si="5"/>
        <v>11.32553465928</v>
      </c>
      <c r="D36" s="1">
        <v>2</v>
      </c>
      <c r="E36" s="1">
        <f t="shared" si="6"/>
        <v>6.5616798</v>
      </c>
      <c r="F36" s="1">
        <v>187.34800720214844</v>
      </c>
      <c r="G36" s="1">
        <f t="shared" si="7"/>
        <v>614.6588172142959</v>
      </c>
      <c r="H36" s="1">
        <v>36.7672004699707</v>
      </c>
      <c r="I36" s="1">
        <f t="shared" si="8"/>
        <v>120.62729831317864</v>
      </c>
      <c r="J36" s="1">
        <v>185.34800720214844</v>
      </c>
      <c r="K36" s="1">
        <f t="shared" si="9"/>
        <v>608.097137414296</v>
      </c>
    </row>
    <row r="37" spans="1:11" ht="15">
      <c r="A37" t="s">
        <v>36</v>
      </c>
      <c r="B37" s="3">
        <v>116.257</v>
      </c>
      <c r="C37" s="3">
        <f t="shared" si="5"/>
        <v>44.887078815120006</v>
      </c>
      <c r="D37" s="1">
        <v>0</v>
      </c>
      <c r="E37" s="1">
        <f t="shared" si="6"/>
        <v>0</v>
      </c>
      <c r="F37" s="1">
        <v>312.614990234375</v>
      </c>
      <c r="G37" s="1">
        <f t="shared" si="7"/>
        <v>1025.639733299048</v>
      </c>
      <c r="H37" s="1">
        <v>55.08150100708008</v>
      </c>
      <c r="I37" s="1">
        <f t="shared" si="8"/>
        <v>180.7135862559185</v>
      </c>
      <c r="J37" s="1">
        <v>311.614990234375</v>
      </c>
      <c r="K37" s="1">
        <f t="shared" si="9"/>
        <v>1022.3588933990479</v>
      </c>
    </row>
    <row r="38" spans="1:11" ht="15">
      <c r="A38" t="s">
        <v>37</v>
      </c>
      <c r="B38" s="3">
        <v>143.125</v>
      </c>
      <c r="C38" s="3">
        <f t="shared" si="5"/>
        <v>55.260871650000006</v>
      </c>
      <c r="D38" s="1">
        <v>0</v>
      </c>
      <c r="E38" s="1">
        <f t="shared" si="6"/>
        <v>0</v>
      </c>
      <c r="F38" s="1">
        <v>377.27099609375</v>
      </c>
      <c r="G38" s="1">
        <f t="shared" si="7"/>
        <v>1237.7657370971192</v>
      </c>
      <c r="H38" s="1">
        <v>159.19000244140625</v>
      </c>
      <c r="I38" s="1">
        <f t="shared" si="8"/>
        <v>522.276911690863</v>
      </c>
      <c r="J38" s="1">
        <v>372.27099609375</v>
      </c>
      <c r="K38" s="1">
        <f t="shared" si="9"/>
        <v>1221.3615375971192</v>
      </c>
    </row>
    <row r="39" spans="1:11" ht="15">
      <c r="A39" t="s">
        <v>38</v>
      </c>
      <c r="B39" s="3">
        <v>115.277</v>
      </c>
      <c r="C39" s="3">
        <f t="shared" si="5"/>
        <v>44.50869869832</v>
      </c>
      <c r="D39" s="1">
        <v>200</v>
      </c>
      <c r="E39" s="1">
        <f t="shared" si="6"/>
        <v>656.1679800000001</v>
      </c>
      <c r="F39" s="1">
        <v>1338</v>
      </c>
      <c r="G39" s="1">
        <f t="shared" si="7"/>
        <v>4389.7637862</v>
      </c>
      <c r="H39" s="1">
        <v>698.5780029296875</v>
      </c>
      <c r="I39" s="1">
        <f t="shared" si="8"/>
        <v>2291.9225852740356</v>
      </c>
      <c r="J39" s="1">
        <f>F39-D39</f>
        <v>1138</v>
      </c>
      <c r="K39" s="1">
        <f t="shared" si="9"/>
        <v>3733.5958062</v>
      </c>
    </row>
    <row r="40" spans="1:11" ht="15">
      <c r="A40" t="s">
        <v>39</v>
      </c>
      <c r="B40" s="3">
        <v>157.304</v>
      </c>
      <c r="C40" s="3">
        <f t="shared" si="5"/>
        <v>60.735414176640006</v>
      </c>
      <c r="D40" s="1">
        <v>0</v>
      </c>
      <c r="E40" s="1">
        <f t="shared" si="6"/>
        <v>0</v>
      </c>
      <c r="F40" s="1">
        <v>1200</v>
      </c>
      <c r="G40" s="1">
        <f t="shared" si="7"/>
        <v>3937.00788</v>
      </c>
      <c r="H40" s="1">
        <v>164.2050018310547</v>
      </c>
      <c r="I40" s="1">
        <f t="shared" si="8"/>
        <v>538.7303217868973</v>
      </c>
      <c r="J40" s="1">
        <v>1199</v>
      </c>
      <c r="K40" s="1">
        <f t="shared" si="9"/>
        <v>3933.7270401</v>
      </c>
    </row>
    <row r="41" spans="1:11" ht="15">
      <c r="A41" t="s">
        <v>40</v>
      </c>
      <c r="B41" s="3">
        <v>68.9288</v>
      </c>
      <c r="C41" s="3">
        <f t="shared" si="5"/>
        <v>26.613558566208</v>
      </c>
      <c r="D41" s="1">
        <v>50</v>
      </c>
      <c r="E41" s="1">
        <f t="shared" si="6"/>
        <v>164.04199500000001</v>
      </c>
      <c r="F41" s="1">
        <v>560</v>
      </c>
      <c r="G41" s="1">
        <f t="shared" si="7"/>
        <v>1837.270344</v>
      </c>
      <c r="H41" s="1">
        <v>142.0399932861328</v>
      </c>
      <c r="I41" s="1">
        <f t="shared" si="8"/>
        <v>466.01047736887665</v>
      </c>
      <c r="J41" s="1">
        <v>510</v>
      </c>
      <c r="K41" s="1">
        <f t="shared" si="9"/>
        <v>1673.228349</v>
      </c>
    </row>
    <row r="42" spans="1:11" ht="15">
      <c r="A42" t="s">
        <v>41</v>
      </c>
      <c r="B42" s="3">
        <v>156.038</v>
      </c>
      <c r="C42" s="3">
        <f t="shared" si="5"/>
        <v>60.24660884208001</v>
      </c>
      <c r="D42" s="1">
        <v>0</v>
      </c>
      <c r="E42" s="1">
        <f t="shared" si="6"/>
        <v>0</v>
      </c>
      <c r="F42" s="1">
        <v>281.33099365234375</v>
      </c>
      <c r="G42" s="1">
        <f t="shared" si="7"/>
        <v>923.0019490812562</v>
      </c>
      <c r="H42" s="1">
        <v>37.1693000793457</v>
      </c>
      <c r="I42" s="1">
        <f t="shared" si="8"/>
        <v>121.94652275539056</v>
      </c>
      <c r="J42" s="1">
        <v>277.33099365234375</v>
      </c>
      <c r="K42" s="1">
        <f t="shared" si="9"/>
        <v>909.8785894812562</v>
      </c>
    </row>
    <row r="43" spans="1:11" ht="15">
      <c r="A43" t="s">
        <v>42</v>
      </c>
      <c r="B43" s="3">
        <v>159.662</v>
      </c>
      <c r="C43" s="3">
        <f t="shared" si="5"/>
        <v>61.645843069920005</v>
      </c>
      <c r="D43" s="1">
        <v>150</v>
      </c>
      <c r="E43" s="1">
        <f t="shared" si="6"/>
        <v>492.125985</v>
      </c>
      <c r="F43" s="1">
        <v>882.6710205078125</v>
      </c>
      <c r="G43" s="1">
        <f t="shared" si="7"/>
        <v>2895.9023026557497</v>
      </c>
      <c r="H43" s="1">
        <v>399.47698974609375</v>
      </c>
      <c r="I43" s="1">
        <f t="shared" si="8"/>
        <v>1310.6200470908752</v>
      </c>
      <c r="J43" s="1">
        <v>732.6710205078125</v>
      </c>
      <c r="K43" s="1">
        <f t="shared" si="9"/>
        <v>2403.7763176557496</v>
      </c>
    </row>
    <row r="44" spans="1:11" ht="15">
      <c r="A44" t="s">
        <v>43</v>
      </c>
      <c r="B44" s="3">
        <v>120.364</v>
      </c>
      <c r="C44" s="3">
        <f t="shared" si="5"/>
        <v>46.47280038624</v>
      </c>
      <c r="D44" s="1">
        <v>50</v>
      </c>
      <c r="E44" s="1">
        <f t="shared" si="6"/>
        <v>164.04199500000001</v>
      </c>
      <c r="F44" s="1">
        <v>874.1110229492188</v>
      </c>
      <c r="G44" s="1">
        <f t="shared" si="7"/>
        <v>2867.818321121613</v>
      </c>
      <c r="H44" s="1">
        <v>302.781005859375</v>
      </c>
      <c r="I44" s="1">
        <f t="shared" si="8"/>
        <v>993.3760049855713</v>
      </c>
      <c r="J44" s="1">
        <v>824.1110229492188</v>
      </c>
      <c r="K44" s="1">
        <f t="shared" si="9"/>
        <v>2703.776326121613</v>
      </c>
    </row>
    <row r="45" spans="1:11" ht="15">
      <c r="A45" t="s">
        <v>44</v>
      </c>
      <c r="B45" s="3">
        <v>87.9023</v>
      </c>
      <c r="C45" s="3">
        <f t="shared" si="5"/>
        <v>33.939267898968</v>
      </c>
      <c r="D45" s="1">
        <v>40</v>
      </c>
      <c r="E45" s="1">
        <f t="shared" si="6"/>
        <v>131.233596</v>
      </c>
      <c r="F45" s="1">
        <v>1055.97998046875</v>
      </c>
      <c r="G45" s="1">
        <f t="shared" si="7"/>
        <v>3464.501253523096</v>
      </c>
      <c r="H45" s="1">
        <v>210.4429931640625</v>
      </c>
      <c r="I45" s="1">
        <f t="shared" si="8"/>
        <v>690.4297686480835</v>
      </c>
      <c r="J45" s="1">
        <v>1015.97998046875</v>
      </c>
      <c r="K45" s="1">
        <f t="shared" si="9"/>
        <v>3333.2676575230957</v>
      </c>
    </row>
    <row r="46" spans="1:11" ht="15">
      <c r="A46" t="s">
        <v>45</v>
      </c>
      <c r="B46" s="3">
        <v>52.6964</v>
      </c>
      <c r="C46" s="3">
        <f t="shared" si="5"/>
        <v>20.346193864224</v>
      </c>
      <c r="D46" s="1">
        <v>0</v>
      </c>
      <c r="E46" s="1">
        <f t="shared" si="6"/>
        <v>0</v>
      </c>
      <c r="F46" s="1">
        <v>45</v>
      </c>
      <c r="G46" s="1">
        <f t="shared" si="7"/>
        <v>147.6377955</v>
      </c>
      <c r="H46" s="1">
        <v>2.2362101078033447</v>
      </c>
      <c r="I46" s="1">
        <f t="shared" si="8"/>
        <v>7.336647346464515</v>
      </c>
      <c r="J46" s="1">
        <v>44</v>
      </c>
      <c r="K46" s="1">
        <f t="shared" si="9"/>
        <v>144.3569556</v>
      </c>
    </row>
    <row r="47" spans="1:11" ht="15">
      <c r="A47" t="s">
        <v>46</v>
      </c>
      <c r="B47" s="3">
        <v>66.9098</v>
      </c>
      <c r="C47" s="3">
        <f t="shared" si="5"/>
        <v>25.834018305168005</v>
      </c>
      <c r="D47" s="1">
        <v>0</v>
      </c>
      <c r="E47" s="1">
        <f t="shared" si="6"/>
        <v>0</v>
      </c>
      <c r="F47" s="1">
        <v>670</v>
      </c>
      <c r="G47" s="1">
        <f t="shared" si="7"/>
        <v>2198.162733</v>
      </c>
      <c r="H47" s="1">
        <v>131.3300018310547</v>
      </c>
      <c r="I47" s="1">
        <f t="shared" si="8"/>
        <v>430.8727100743973</v>
      </c>
      <c r="J47" s="1">
        <v>669</v>
      </c>
      <c r="K47" s="1">
        <f t="shared" si="9"/>
        <v>2194.8818931</v>
      </c>
    </row>
    <row r="48" spans="1:11" ht="15">
      <c r="A48" t="s">
        <v>47</v>
      </c>
      <c r="B48" s="3">
        <v>118.975</v>
      </c>
      <c r="C48" s="3">
        <f t="shared" si="5"/>
        <v>45.936504486000004</v>
      </c>
      <c r="D48" s="1">
        <v>0</v>
      </c>
      <c r="E48" s="1">
        <f t="shared" si="6"/>
        <v>0</v>
      </c>
      <c r="F48" s="1">
        <v>310</v>
      </c>
      <c r="G48" s="1">
        <f t="shared" si="7"/>
        <v>1017.060369</v>
      </c>
      <c r="H48" s="1">
        <v>86.47709655761719</v>
      </c>
      <c r="I48" s="1">
        <f t="shared" si="8"/>
        <v>283.71750882238314</v>
      </c>
      <c r="J48" s="1">
        <v>309</v>
      </c>
      <c r="K48" s="1">
        <f t="shared" si="9"/>
        <v>1013.7795291</v>
      </c>
    </row>
    <row r="49" spans="1:11" ht="15">
      <c r="A49" t="s">
        <v>48</v>
      </c>
      <c r="B49" s="3">
        <v>94.7887</v>
      </c>
      <c r="C49" s="3">
        <f t="shared" si="5"/>
        <v>36.598121813592</v>
      </c>
      <c r="D49" s="1">
        <v>110</v>
      </c>
      <c r="E49" s="1">
        <f t="shared" si="6"/>
        <v>360.89238900000004</v>
      </c>
      <c r="F49" s="1">
        <v>984.1510009765625</v>
      </c>
      <c r="G49" s="1">
        <f t="shared" si="7"/>
        <v>3228.841871628845</v>
      </c>
      <c r="H49" s="1">
        <v>573.1480102539062</v>
      </c>
      <c r="I49" s="1">
        <f t="shared" si="8"/>
        <v>1880.4068606466249</v>
      </c>
      <c r="J49" s="1">
        <v>874.1510009765625</v>
      </c>
      <c r="K49" s="1">
        <f t="shared" si="9"/>
        <v>2867.9494826288455</v>
      </c>
    </row>
    <row r="50" spans="1:11" ht="15">
      <c r="A50" t="s">
        <v>49</v>
      </c>
      <c r="B50" s="3">
        <v>54.6196</v>
      </c>
      <c r="C50" s="3">
        <f t="shared" si="5"/>
        <v>21.088745538336</v>
      </c>
      <c r="D50" s="1">
        <v>0</v>
      </c>
      <c r="E50" s="1">
        <f t="shared" si="6"/>
        <v>0</v>
      </c>
      <c r="F50" s="1">
        <v>563.4400024414062</v>
      </c>
      <c r="G50" s="1">
        <f t="shared" si="7"/>
        <v>1848.5564412658632</v>
      </c>
      <c r="H50" s="1">
        <v>160.12100219726562</v>
      </c>
      <c r="I50" s="1">
        <f t="shared" si="8"/>
        <v>525.3313728367767</v>
      </c>
      <c r="J50" s="1">
        <v>562.4400024414062</v>
      </c>
      <c r="K50" s="1">
        <f t="shared" si="9"/>
        <v>1845.2756013658632</v>
      </c>
    </row>
    <row r="51" spans="1:11" ht="15">
      <c r="A51" t="s">
        <v>50</v>
      </c>
      <c r="B51" s="3">
        <v>142.958</v>
      </c>
      <c r="C51" s="3">
        <f t="shared" si="5"/>
        <v>55.19639258928</v>
      </c>
      <c r="D51" s="1">
        <v>0</v>
      </c>
      <c r="E51" s="1">
        <f t="shared" si="6"/>
        <v>0</v>
      </c>
      <c r="F51" s="1">
        <v>480</v>
      </c>
      <c r="G51" s="1">
        <f t="shared" si="7"/>
        <v>1574.803152</v>
      </c>
      <c r="H51" s="1">
        <v>128.1230010986328</v>
      </c>
      <c r="I51" s="1">
        <f t="shared" si="8"/>
        <v>420.3510541121384</v>
      </c>
      <c r="J51" s="1">
        <v>479</v>
      </c>
      <c r="K51" s="1">
        <f t="shared" si="9"/>
        <v>1571.5223121000001</v>
      </c>
    </row>
    <row r="52" spans="1:11" ht="15">
      <c r="A52" t="s">
        <v>51</v>
      </c>
      <c r="B52" s="3">
        <v>130.439</v>
      </c>
      <c r="C52" s="3">
        <f t="shared" si="5"/>
        <v>50.36277964824</v>
      </c>
      <c r="D52" s="1">
        <v>5</v>
      </c>
      <c r="E52" s="1">
        <f t="shared" si="6"/>
        <v>16.4041995</v>
      </c>
      <c r="F52" s="1">
        <v>334.3599853515625</v>
      </c>
      <c r="G52" s="1">
        <f t="shared" si="7"/>
        <v>1096.9815809048218</v>
      </c>
      <c r="H52" s="1">
        <v>127.41799926757812</v>
      </c>
      <c r="I52" s="1">
        <f t="shared" si="8"/>
        <v>418.0380559752411</v>
      </c>
      <c r="J52" s="1">
        <v>329.3599853515625</v>
      </c>
      <c r="K52" s="1">
        <f t="shared" si="9"/>
        <v>1080.5773814048218</v>
      </c>
    </row>
    <row r="53" spans="1:11" ht="15">
      <c r="A53" t="s">
        <v>52</v>
      </c>
      <c r="B53" s="3">
        <v>100.855</v>
      </c>
      <c r="C53" s="3">
        <f t="shared" si="5"/>
        <v>38.9403333468</v>
      </c>
      <c r="D53" s="1">
        <v>31.1382999420166</v>
      </c>
      <c r="E53" s="1">
        <f t="shared" si="6"/>
        <v>102.15977686793576</v>
      </c>
      <c r="F53" s="1">
        <v>689.6229858398438</v>
      </c>
      <c r="G53" s="1">
        <f t="shared" si="7"/>
        <v>2262.5426079004947</v>
      </c>
      <c r="H53" s="1">
        <v>243.1719970703125</v>
      </c>
      <c r="I53" s="1">
        <f t="shared" si="8"/>
        <v>797.8083905509644</v>
      </c>
      <c r="J53" s="1">
        <v>658.4849853515625</v>
      </c>
      <c r="K53" s="1">
        <f t="shared" si="9"/>
        <v>2160.3838134923217</v>
      </c>
    </row>
    <row r="54" spans="1:11" ht="15">
      <c r="A54" t="s">
        <v>53</v>
      </c>
      <c r="B54" s="3">
        <v>133.915</v>
      </c>
      <c r="C54" s="3">
        <f t="shared" si="5"/>
        <v>51.7048707564</v>
      </c>
      <c r="D54" s="1">
        <v>0</v>
      </c>
      <c r="E54" s="1">
        <f t="shared" si="6"/>
        <v>0</v>
      </c>
      <c r="F54" s="1">
        <v>1046.8199462890625</v>
      </c>
      <c r="G54" s="1">
        <f t="shared" si="7"/>
        <v>3434.4486479010134</v>
      </c>
      <c r="H54" s="1">
        <v>195.63299560546875</v>
      </c>
      <c r="I54" s="1">
        <f t="shared" si="8"/>
        <v>641.8405377389465</v>
      </c>
      <c r="J54" s="1">
        <v>1045.8199462890625</v>
      </c>
      <c r="K54" s="1">
        <f t="shared" si="9"/>
        <v>3431.1678080010133</v>
      </c>
    </row>
    <row r="55" spans="1:11" ht="15">
      <c r="A55" t="s">
        <v>54</v>
      </c>
      <c r="B55" s="3">
        <v>71.705</v>
      </c>
      <c r="C55" s="3">
        <f t="shared" si="5"/>
        <v>27.6854553828</v>
      </c>
      <c r="D55" s="1">
        <v>30</v>
      </c>
      <c r="E55" s="1">
        <f t="shared" si="6"/>
        <v>98.425197</v>
      </c>
      <c r="F55" s="1">
        <v>721.2449951171875</v>
      </c>
      <c r="G55" s="1">
        <f t="shared" si="7"/>
        <v>2366.289357655774</v>
      </c>
      <c r="H55" s="1">
        <v>350.2969970703125</v>
      </c>
      <c r="I55" s="1">
        <f t="shared" si="8"/>
        <v>1149.2683648384643</v>
      </c>
      <c r="J55" s="1">
        <v>691.2449951171875</v>
      </c>
      <c r="K55" s="1">
        <f t="shared" si="9"/>
        <v>2267.864160655774</v>
      </c>
    </row>
    <row r="56" spans="1:11" ht="15">
      <c r="A56" t="s">
        <v>55</v>
      </c>
      <c r="B56" s="3">
        <v>165.142</v>
      </c>
      <c r="C56" s="3">
        <f t="shared" si="5"/>
        <v>63.761682906720004</v>
      </c>
      <c r="D56" s="1">
        <v>160</v>
      </c>
      <c r="E56" s="1">
        <f t="shared" si="6"/>
        <v>524.934384</v>
      </c>
      <c r="F56" s="1">
        <v>1190</v>
      </c>
      <c r="G56" s="1">
        <f t="shared" si="7"/>
        <v>3904.199481</v>
      </c>
      <c r="H56" s="1">
        <v>684.489013671875</v>
      </c>
      <c r="I56" s="1">
        <f t="shared" si="8"/>
        <v>2245.698867166333</v>
      </c>
      <c r="J56" s="1">
        <v>1030</v>
      </c>
      <c r="K56" s="1">
        <f t="shared" si="9"/>
        <v>3379.265097</v>
      </c>
    </row>
    <row r="57" spans="1:11" ht="15">
      <c r="A57" t="s">
        <v>56</v>
      </c>
      <c r="B57" s="3">
        <v>121.785</v>
      </c>
      <c r="C57" s="3">
        <f t="shared" si="5"/>
        <v>47.0214515556</v>
      </c>
      <c r="D57" s="1">
        <v>0</v>
      </c>
      <c r="E57" s="1">
        <f t="shared" si="6"/>
        <v>0</v>
      </c>
      <c r="F57" s="1">
        <v>908.7540283203125</v>
      </c>
      <c r="G57" s="1">
        <f t="shared" si="7"/>
        <v>2981.476475399011</v>
      </c>
      <c r="H57" s="1">
        <v>272.22698974609375</v>
      </c>
      <c r="I57" s="1">
        <f t="shared" si="8"/>
        <v>893.1331698158752</v>
      </c>
      <c r="J57" s="1">
        <v>907.7540283203125</v>
      </c>
      <c r="K57" s="1">
        <f t="shared" si="9"/>
        <v>2978.1956354990116</v>
      </c>
    </row>
    <row r="58" spans="1:11" ht="15">
      <c r="A58" t="s">
        <v>57</v>
      </c>
      <c r="B58" s="3">
        <v>115.601</v>
      </c>
      <c r="C58" s="3">
        <f t="shared" si="5"/>
        <v>44.63379579816</v>
      </c>
      <c r="D58" s="1">
        <v>0</v>
      </c>
      <c r="E58" s="1">
        <f t="shared" si="6"/>
        <v>0</v>
      </c>
      <c r="F58" s="1">
        <v>1042.6300048828125</v>
      </c>
      <c r="G58" s="1">
        <f t="shared" si="7"/>
        <v>3420.702120956726</v>
      </c>
      <c r="H58" s="1">
        <v>309.9280090332031</v>
      </c>
      <c r="I58" s="1">
        <f t="shared" si="8"/>
        <v>1016.8241781636933</v>
      </c>
      <c r="J58" s="1">
        <v>1041.6300048828125</v>
      </c>
      <c r="K58" s="1">
        <f t="shared" si="9"/>
        <v>3417.421281056726</v>
      </c>
    </row>
    <row r="59" spans="1:11" ht="15">
      <c r="A59" t="s">
        <v>58</v>
      </c>
      <c r="B59" s="3">
        <v>302.432</v>
      </c>
      <c r="C59" s="3">
        <f t="shared" si="5"/>
        <v>116.76964845312001</v>
      </c>
      <c r="D59" s="1">
        <v>0</v>
      </c>
      <c r="E59" s="1">
        <f t="shared" si="6"/>
        <v>0</v>
      </c>
      <c r="F59" s="1">
        <v>1338</v>
      </c>
      <c r="G59" s="1">
        <f t="shared" si="7"/>
        <v>4389.7637862</v>
      </c>
      <c r="H59" s="1">
        <v>244.47000122070312</v>
      </c>
      <c r="I59" s="1">
        <f t="shared" si="8"/>
        <v>802.0669343579316</v>
      </c>
      <c r="J59" s="1">
        <f>F59-D59</f>
        <v>1338</v>
      </c>
      <c r="K59" s="1">
        <f t="shared" si="9"/>
        <v>4389.7637862</v>
      </c>
    </row>
    <row r="60" spans="1:11" ht="15">
      <c r="A60" t="s">
        <v>59</v>
      </c>
      <c r="B60" s="3">
        <v>59.8907</v>
      </c>
      <c r="C60" s="3">
        <f t="shared" si="5"/>
        <v>23.123928633912</v>
      </c>
      <c r="D60" s="1">
        <v>0</v>
      </c>
      <c r="E60" s="1">
        <f t="shared" si="6"/>
        <v>0</v>
      </c>
      <c r="F60" s="1">
        <v>349.72198486328125</v>
      </c>
      <c r="G60" s="1">
        <f t="shared" si="7"/>
        <v>1147.3818418466492</v>
      </c>
      <c r="H60" s="1">
        <v>165.55299377441406</v>
      </c>
      <c r="I60" s="1">
        <f t="shared" si="8"/>
        <v>543.1528675395493</v>
      </c>
      <c r="J60" s="1">
        <v>339.7829895019531</v>
      </c>
      <c r="K60" s="1">
        <f t="shared" si="9"/>
        <v>1114.773589299289</v>
      </c>
    </row>
    <row r="61" spans="1:11" ht="15">
      <c r="A61" t="s">
        <v>60</v>
      </c>
      <c r="B61" s="3">
        <v>36.7996</v>
      </c>
      <c r="C61" s="3">
        <f t="shared" si="5"/>
        <v>14.208405047136</v>
      </c>
      <c r="D61" s="1">
        <v>0</v>
      </c>
      <c r="E61" s="1">
        <f t="shared" si="6"/>
        <v>0</v>
      </c>
      <c r="F61" s="1">
        <v>364.1919860839844</v>
      </c>
      <c r="G61" s="1">
        <f t="shared" si="7"/>
        <v>1194.8555992045808</v>
      </c>
      <c r="H61" s="1">
        <v>69.84100341796875</v>
      </c>
      <c r="I61" s="1">
        <f t="shared" si="8"/>
        <v>229.13715066970826</v>
      </c>
      <c r="J61" s="1">
        <v>363.1919860839844</v>
      </c>
      <c r="K61" s="1">
        <f t="shared" si="9"/>
        <v>1191.5747593045808</v>
      </c>
    </row>
    <row r="62" spans="1:11" ht="15">
      <c r="A62" t="s">
        <v>61</v>
      </c>
      <c r="B62" s="3">
        <v>157.37</v>
      </c>
      <c r="C62" s="3">
        <f t="shared" si="5"/>
        <v>60.76089691920001</v>
      </c>
      <c r="D62" s="1">
        <v>0</v>
      </c>
      <c r="E62" s="1">
        <f t="shared" si="6"/>
        <v>0</v>
      </c>
      <c r="F62" s="1">
        <v>1050</v>
      </c>
      <c r="G62" s="1">
        <f t="shared" si="7"/>
        <v>3444.881895</v>
      </c>
      <c r="H62" s="1">
        <v>247.43499755859375</v>
      </c>
      <c r="I62" s="1">
        <f t="shared" si="8"/>
        <v>811.794612646637</v>
      </c>
      <c r="J62" s="1">
        <v>1049</v>
      </c>
      <c r="K62" s="1">
        <f t="shared" si="9"/>
        <v>3441.6010551</v>
      </c>
    </row>
    <row r="63" spans="1:11" ht="15">
      <c r="A63" t="s">
        <v>62</v>
      </c>
      <c r="B63" s="3">
        <v>92.8048</v>
      </c>
      <c r="C63" s="3">
        <f t="shared" si="5"/>
        <v>35.832133738368</v>
      </c>
      <c r="D63" s="1">
        <v>19.133899688720703</v>
      </c>
      <c r="E63" s="1">
        <f t="shared" si="6"/>
        <v>62.775261541352464</v>
      </c>
      <c r="F63" s="1">
        <v>900</v>
      </c>
      <c r="G63" s="1">
        <f t="shared" si="7"/>
        <v>2952.7559100000003</v>
      </c>
      <c r="H63" s="1">
        <v>235.19000244140625</v>
      </c>
      <c r="I63" s="1">
        <f t="shared" si="8"/>
        <v>771.6207440908631</v>
      </c>
      <c r="J63" s="1">
        <v>880.8660278320312</v>
      </c>
      <c r="K63" s="1">
        <f t="shared" si="9"/>
        <v>2889.980410665839</v>
      </c>
    </row>
    <row r="64" spans="1:11" ht="15">
      <c r="A64" t="s">
        <v>63</v>
      </c>
      <c r="B64" s="3">
        <v>180.297</v>
      </c>
      <c r="C64" s="3">
        <f t="shared" si="5"/>
        <v>69.61306114152</v>
      </c>
      <c r="D64" s="1">
        <v>0</v>
      </c>
      <c r="E64" s="1">
        <f t="shared" si="6"/>
        <v>0</v>
      </c>
      <c r="F64" s="1">
        <v>853.1939697265625</v>
      </c>
      <c r="G64" s="1">
        <f t="shared" si="7"/>
        <v>2799.1928183182986</v>
      </c>
      <c r="H64" s="1">
        <v>130.22500610351562</v>
      </c>
      <c r="I64" s="1">
        <f t="shared" si="8"/>
        <v>427.2473960021576</v>
      </c>
      <c r="J64" s="1">
        <v>852.1939697265625</v>
      </c>
      <c r="K64" s="1">
        <f t="shared" si="9"/>
        <v>2795.9119784182985</v>
      </c>
    </row>
    <row r="65" spans="1:11" ht="15">
      <c r="A65" t="s">
        <v>64</v>
      </c>
      <c r="B65" s="3">
        <v>140.941</v>
      </c>
      <c r="C65" s="3">
        <f t="shared" si="5"/>
        <v>54.417624532560005</v>
      </c>
      <c r="D65" s="1">
        <v>16</v>
      </c>
      <c r="E65" s="1">
        <f t="shared" si="6"/>
        <v>52.4934384</v>
      </c>
      <c r="F65" s="1">
        <v>893.0499877929688</v>
      </c>
      <c r="G65" s="1">
        <f t="shared" si="7"/>
        <v>2929.954032645685</v>
      </c>
      <c r="H65" s="1">
        <v>166.28199768066406</v>
      </c>
      <c r="I65" s="1">
        <f t="shared" si="8"/>
        <v>545.5446126424301</v>
      </c>
      <c r="J65" s="1">
        <v>877.0499877929688</v>
      </c>
      <c r="K65" s="1">
        <f t="shared" si="9"/>
        <v>2877.460594245685</v>
      </c>
    </row>
    <row r="66" spans="1:11" ht="15">
      <c r="A66" t="s">
        <v>65</v>
      </c>
      <c r="B66" s="3">
        <v>127.255</v>
      </c>
      <c r="C66" s="3">
        <f>B66*0.38610216</f>
        <v>49.1334303708</v>
      </c>
      <c r="D66" s="1">
        <v>0</v>
      </c>
      <c r="E66" s="1">
        <f>D66*3.2808399</f>
        <v>0</v>
      </c>
      <c r="F66" s="1">
        <v>310</v>
      </c>
      <c r="G66" s="1">
        <f>F66*3.2808399</f>
        <v>1017.060369</v>
      </c>
      <c r="H66" s="1">
        <v>50.742000579833984</v>
      </c>
      <c r="I66" s="1">
        <f>H66*3.2808399</f>
        <v>166.47638010814248</v>
      </c>
      <c r="J66" s="1">
        <v>309</v>
      </c>
      <c r="K66" s="1">
        <f>J66*3.2808399</f>
        <v>1013.7795291</v>
      </c>
    </row>
    <row r="67" spans="1:11" ht="15">
      <c r="A67" t="s">
        <v>66</v>
      </c>
      <c r="B67" s="3">
        <v>137.754</v>
      </c>
      <c r="C67" s="3">
        <f>B67*0.38610216</f>
        <v>53.18711694864</v>
      </c>
      <c r="D67" s="1">
        <v>60</v>
      </c>
      <c r="E67" s="1">
        <f>D67*3.2808399</f>
        <v>196.850394</v>
      </c>
      <c r="F67" s="1">
        <v>905.4550170898438</v>
      </c>
      <c r="G67" s="1">
        <f>F67*3.2808399</f>
        <v>2970.6529477235413</v>
      </c>
      <c r="H67" s="1">
        <v>257.2929992675781</v>
      </c>
      <c r="I67" s="1">
        <f>H67*3.2808399</f>
        <v>844.1371379877411</v>
      </c>
      <c r="J67" s="1">
        <v>845.4550170898438</v>
      </c>
      <c r="K67" s="1">
        <f>J67*3.2808399</f>
        <v>2773.802553723541</v>
      </c>
    </row>
    <row r="68" spans="1:11" ht="15">
      <c r="A68" t="s">
        <v>67</v>
      </c>
      <c r="B68" s="3">
        <v>184.586</v>
      </c>
      <c r="C68" s="3">
        <f>B68*0.38610216</f>
        <v>71.26905330576001</v>
      </c>
      <c r="D68" s="1">
        <v>30</v>
      </c>
      <c r="E68" s="1">
        <f>D68*3.2808399</f>
        <v>98.425197</v>
      </c>
      <c r="F68" s="1">
        <v>400</v>
      </c>
      <c r="G68" s="1">
        <f>F68*3.2808399</f>
        <v>1312.3359600000001</v>
      </c>
      <c r="H68" s="1">
        <v>188.52099609375</v>
      </c>
      <c r="I68" s="1">
        <f>H68*3.2808399</f>
        <v>618.5072059721192</v>
      </c>
      <c r="J68" s="1">
        <v>370</v>
      </c>
      <c r="K68" s="1">
        <f>J68*3.2808399</f>
        <v>1213.910763</v>
      </c>
    </row>
    <row r="69" spans="1:11" ht="15">
      <c r="A69" t="s">
        <v>68</v>
      </c>
      <c r="B69" s="3">
        <v>88.1726</v>
      </c>
      <c r="C69" s="3">
        <f>B69*0.38610216</f>
        <v>34.043631312816004</v>
      </c>
      <c r="D69" s="1">
        <v>0</v>
      </c>
      <c r="E69" s="1">
        <f>D69*3.2808399</f>
        <v>0</v>
      </c>
      <c r="F69" s="1">
        <v>320</v>
      </c>
      <c r="G69" s="1">
        <f>F69*3.2808399</f>
        <v>1049.868768</v>
      </c>
      <c r="H69" s="1">
        <v>40.79439926147461</v>
      </c>
      <c r="I69" s="1">
        <f>H69*3.2808399</f>
        <v>133.83989279357644</v>
      </c>
      <c r="J69" s="1">
        <v>319</v>
      </c>
      <c r="K69" s="1">
        <f>J69*3.2808399</f>
        <v>1046.5879281</v>
      </c>
    </row>
    <row r="70" spans="1:11" ht="15">
      <c r="A70" t="s">
        <v>69</v>
      </c>
      <c r="B70" s="3">
        <v>71.383</v>
      </c>
      <c r="C70" s="3">
        <f>B70*0.38610216</f>
        <v>27.56113048728</v>
      </c>
      <c r="D70" s="1">
        <v>5</v>
      </c>
      <c r="E70" s="1">
        <f>D70*3.2808399</f>
        <v>16.4041995</v>
      </c>
      <c r="F70" s="1">
        <v>260</v>
      </c>
      <c r="G70" s="1">
        <f>F70*3.2808399</f>
        <v>853.018374</v>
      </c>
      <c r="H70" s="1">
        <v>83.06320190429688</v>
      </c>
      <c r="I70" s="1">
        <f>H70*3.2808399</f>
        <v>272.5170670293732</v>
      </c>
      <c r="J70" s="1">
        <v>255</v>
      </c>
      <c r="K70" s="1">
        <f>J70*3.2808399</f>
        <v>836.6141745</v>
      </c>
    </row>
    <row r="71" spans="1:11" ht="15">
      <c r="A71" t="s">
        <v>70</v>
      </c>
      <c r="B71" s="3">
        <v>60.6735</v>
      </c>
      <c r="C71" s="3">
        <f>B71*0.38610216</f>
        <v>23.42616940476</v>
      </c>
      <c r="D71" s="1">
        <v>0</v>
      </c>
      <c r="E71" s="1">
        <f>D71*3.2808399</f>
        <v>0</v>
      </c>
      <c r="F71" s="1">
        <v>144.8040008544922</v>
      </c>
      <c r="G71" s="1">
        <f>F71*3.2808399</f>
        <v>475.0787436830521</v>
      </c>
      <c r="H71" s="1">
        <v>18.811199188232422</v>
      </c>
      <c r="I71" s="1">
        <f>H71*3.2808399</f>
        <v>61.71653286360054</v>
      </c>
      <c r="J71" s="1">
        <v>143.8040008544922</v>
      </c>
      <c r="K71" s="1">
        <f>J71*3.2808399</f>
        <v>471.7979037830521</v>
      </c>
    </row>
    <row r="72" spans="1:11" ht="15">
      <c r="A72" t="s">
        <v>71</v>
      </c>
      <c r="B72" s="3">
        <v>55.4756</v>
      </c>
      <c r="C72" s="3">
        <f>B72*0.38610216</f>
        <v>21.419248987296</v>
      </c>
      <c r="D72" s="1">
        <v>10</v>
      </c>
      <c r="E72" s="1">
        <f>D72*3.2808399</f>
        <v>32.808399</v>
      </c>
      <c r="F72" s="1">
        <v>340</v>
      </c>
      <c r="G72" s="1">
        <f>F72*3.2808399</f>
        <v>1115.485566</v>
      </c>
      <c r="H72" s="1">
        <v>92.87519836425781</v>
      </c>
      <c r="I72" s="1">
        <f>H72*3.2808399</f>
        <v>304.7086565138718</v>
      </c>
      <c r="J72" s="1">
        <v>330</v>
      </c>
      <c r="K72" s="1">
        <f>J72*3.2808399</f>
        <v>1082.677167</v>
      </c>
    </row>
    <row r="73" spans="1:11" ht="15">
      <c r="A73" t="s">
        <v>72</v>
      </c>
      <c r="B73" s="3">
        <v>297.777</v>
      </c>
      <c r="C73" s="3">
        <f>B73*0.38610216</f>
        <v>114.97234289832001</v>
      </c>
      <c r="D73" s="1">
        <v>90</v>
      </c>
      <c r="E73" s="1">
        <f>D73*3.2808399</f>
        <v>295.275591</v>
      </c>
      <c r="F73" s="1">
        <v>980</v>
      </c>
      <c r="G73" s="1">
        <f>F73*3.2808399</f>
        <v>3215.223102</v>
      </c>
      <c r="H73" s="1">
        <v>392.31500244140625</v>
      </c>
      <c r="I73" s="1">
        <f>H73*3.2808399</f>
        <v>1287.1227133783632</v>
      </c>
      <c r="J73" s="1">
        <v>890</v>
      </c>
      <c r="K73" s="1">
        <f>J73*3.2808399</f>
        <v>2919.9475110000003</v>
      </c>
    </row>
    <row r="74" spans="1:11" ht="15">
      <c r="A74" t="s">
        <v>73</v>
      </c>
      <c r="B74" s="3">
        <v>71.6202</v>
      </c>
      <c r="C74" s="3">
        <f>B74*0.38610216</f>
        <v>27.652713919632</v>
      </c>
      <c r="D74" s="1">
        <v>0</v>
      </c>
      <c r="E74" s="1">
        <f>D74*3.2808399</f>
        <v>0</v>
      </c>
      <c r="F74" s="1">
        <v>299.8320007324219</v>
      </c>
      <c r="G74" s="1">
        <f>F74*3.2808399</f>
        <v>983.700791299759</v>
      </c>
      <c r="H74" s="1">
        <v>83.46859741210938</v>
      </c>
      <c r="I74" s="1">
        <f>H74*3.2808399</f>
        <v>273.8471047866852</v>
      </c>
      <c r="J74" s="1">
        <v>298.8320007324219</v>
      </c>
      <c r="K74" s="1">
        <f>J74*3.2808399</f>
        <v>980.4199513997589</v>
      </c>
    </row>
    <row r="75" spans="1:11" ht="15">
      <c r="A75" t="s">
        <v>74</v>
      </c>
      <c r="B75" s="3">
        <v>120.588</v>
      </c>
      <c r="C75" s="3">
        <f>B75*0.38610216</f>
        <v>46.55928727008</v>
      </c>
      <c r="D75" s="1">
        <v>0</v>
      </c>
      <c r="E75" s="1">
        <f>D75*3.2808399</f>
        <v>0</v>
      </c>
      <c r="F75" s="1">
        <v>269.7489929199219</v>
      </c>
      <c r="G75" s="1">
        <f>F75*3.2808399</f>
        <v>885.0032589564972</v>
      </c>
      <c r="H75" s="1">
        <v>67.75859832763672</v>
      </c>
      <c r="I75" s="1">
        <f>H75*3.2808399</f>
        <v>222.30511296138383</v>
      </c>
      <c r="J75" s="1">
        <v>268.7489929199219</v>
      </c>
      <c r="K75" s="1">
        <f>J75*3.2808399</f>
        <v>881.7224190564972</v>
      </c>
    </row>
    <row r="76" spans="1:11" ht="15">
      <c r="A76" t="s">
        <v>75</v>
      </c>
      <c r="B76" s="3">
        <v>131.606</v>
      </c>
      <c r="C76" s="3">
        <f>B76*0.38610216</f>
        <v>50.813360868960004</v>
      </c>
      <c r="D76" s="1">
        <v>0</v>
      </c>
      <c r="E76" s="1">
        <f>D76*3.2808399</f>
        <v>0</v>
      </c>
      <c r="F76" s="1">
        <v>299.8529968261719</v>
      </c>
      <c r="G76" s="1">
        <f>F76*3.2808399</f>
        <v>983.7696761218781</v>
      </c>
      <c r="H76" s="1">
        <v>39.237998962402344</v>
      </c>
      <c r="I76" s="1">
        <f>H76*3.2808399</f>
        <v>128.73359259200822</v>
      </c>
      <c r="J76" s="1">
        <v>298.8529968261719</v>
      </c>
      <c r="K76" s="1">
        <f>J76*3.2808399</f>
        <v>980.488836221878</v>
      </c>
    </row>
    <row r="77" spans="1:11" ht="15">
      <c r="A77" t="s">
        <v>76</v>
      </c>
      <c r="B77" s="3">
        <v>95.8766</v>
      </c>
      <c r="C77" s="3">
        <f>B77*0.38610216</f>
        <v>37.018162353456</v>
      </c>
      <c r="D77" s="1">
        <v>70</v>
      </c>
      <c r="E77" s="1">
        <f>D77*3.2808399</f>
        <v>229.658793</v>
      </c>
      <c r="F77" s="1">
        <v>1080</v>
      </c>
      <c r="G77" s="1">
        <f>F77*3.2808399</f>
        <v>3543.307092</v>
      </c>
      <c r="H77" s="1">
        <v>388.5169982910156</v>
      </c>
      <c r="I77" s="1">
        <f>H77*3.2808399</f>
        <v>1274.662069821396</v>
      </c>
      <c r="J77" s="1">
        <v>1010</v>
      </c>
      <c r="K77" s="1">
        <f>J77*3.2808399</f>
        <v>3313.648299</v>
      </c>
    </row>
    <row r="78" spans="1:11" ht="15">
      <c r="A78" t="s">
        <v>77</v>
      </c>
      <c r="B78" s="3">
        <v>142.938</v>
      </c>
      <c r="C78" s="3">
        <f>B78*0.38610216</f>
        <v>55.18867054608</v>
      </c>
      <c r="D78" s="1">
        <v>0</v>
      </c>
      <c r="E78" s="1">
        <f>D78*3.2808399</f>
        <v>0</v>
      </c>
      <c r="F78" s="1">
        <v>650</v>
      </c>
      <c r="G78" s="1">
        <f>F78*3.2808399</f>
        <v>2132.545935</v>
      </c>
      <c r="H78" s="1">
        <v>153.20199584960938</v>
      </c>
      <c r="I78" s="1">
        <f>H78*3.2808399</f>
        <v>502.6312207430329</v>
      </c>
      <c r="J78" s="1">
        <v>649</v>
      </c>
      <c r="K78" s="1">
        <f>J78*3.2808399</f>
        <v>2129.2650951</v>
      </c>
    </row>
    <row r="79" spans="1:11" ht="15">
      <c r="A79" t="s">
        <v>78</v>
      </c>
      <c r="B79" s="3">
        <v>178.02</v>
      </c>
      <c r="C79" s="3">
        <f>B79*0.38610216</f>
        <v>68.7339065232</v>
      </c>
      <c r="D79" s="1">
        <v>0</v>
      </c>
      <c r="E79" s="1">
        <f>D79*3.2808399</f>
        <v>0</v>
      </c>
      <c r="F79" s="1">
        <v>1128.3199462890625</v>
      </c>
      <c r="G79" s="1">
        <f>F79*3.2808399</f>
        <v>3701.8370997510133</v>
      </c>
      <c r="H79" s="1">
        <v>346.5790100097656</v>
      </c>
      <c r="I79" s="1">
        <f>H79*3.2808399</f>
        <v>1137.0702445425386</v>
      </c>
      <c r="J79" s="1">
        <v>1127.300048828125</v>
      </c>
      <c r="K79" s="1">
        <f>J79*3.2808399</f>
        <v>3698.490979467261</v>
      </c>
    </row>
  </sheetData>
  <sheetProtection/>
  <printOptions/>
  <pageMargins left="0.7" right="0.93" top="0.58" bottom="0.6" header="0.3" footer="0.23"/>
  <pageSetup horizontalDpi="600" verticalDpi="600" orientation="landscape" r:id="rId2"/>
  <headerFooter>
    <oddHeader>&amp;L&amp;"-,Bold"&amp;16Superficie de municipios y elevaciones mínimas, máximas y promedios&amp;Rpágina &amp;P de  &amp;N</oddHeader>
    <oddFooter>&amp;LFuentes: Superficie municipios: Censo Federal
Elevaciones: US Geological Survey&amp;ROficina de Gerencia y Presupuesto, 2011
*Rango = Diferencia entre elevación máxima y elevación mínima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 de Gerencia y Presupuesto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isantiago</dc:creator>
  <cp:keywords/>
  <dc:description/>
  <cp:lastModifiedBy>isantiago</cp:lastModifiedBy>
  <cp:lastPrinted>2011-12-12T19:01:19Z</cp:lastPrinted>
  <dcterms:created xsi:type="dcterms:W3CDTF">2010-10-22T13:46:41Z</dcterms:created>
  <dcterms:modified xsi:type="dcterms:W3CDTF">2011-12-12T19:03:01Z</dcterms:modified>
  <cp:category/>
  <cp:version/>
  <cp:contentType/>
  <cp:contentStatus/>
</cp:coreProperties>
</file>